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5195" windowHeight="10305" activeTab="3"/>
  </bookViews>
  <sheets>
    <sheet name="Week 1" sheetId="6" r:id="rId1"/>
    <sheet name="Week 2" sheetId="7" r:id="rId2"/>
    <sheet name="Week 3" sheetId="8" r:id="rId3"/>
    <sheet name="Week 4" sheetId="9" r:id="rId4"/>
    <sheet name="Week 5 &amp; 6" sheetId="10" r:id="rId5"/>
  </sheets>
  <definedNames>
    <definedName name="_xlnm.Print_Titles" localSheetId="1">'Week 2'!$6:$7</definedName>
  </definedNames>
  <calcPr calcId="145621"/>
</workbook>
</file>

<file path=xl/calcChain.xml><?xml version="1.0" encoding="utf-8"?>
<calcChain xmlns="http://schemas.openxmlformats.org/spreadsheetml/2006/main">
  <c r="J14" i="10" l="1"/>
  <c r="I15" i="10" s="1"/>
  <c r="J12" i="10"/>
  <c r="I13" i="10" s="1"/>
  <c r="J10" i="10"/>
  <c r="I11" i="10" s="1"/>
  <c r="J8" i="10"/>
  <c r="I9" i="10" s="1"/>
  <c r="K8" i="10" l="1"/>
  <c r="H9" i="10"/>
  <c r="F9" i="10"/>
  <c r="K12" i="10"/>
  <c r="H13" i="10"/>
  <c r="F13" i="10"/>
  <c r="G11" i="10"/>
  <c r="E9" i="10"/>
  <c r="G9" i="10"/>
  <c r="K10" i="10"/>
  <c r="F11" i="10"/>
  <c r="H11" i="10"/>
  <c r="E13" i="10"/>
  <c r="G13" i="10"/>
  <c r="K14" i="10"/>
  <c r="F15" i="10"/>
  <c r="H15" i="10"/>
  <c r="E11" i="10"/>
  <c r="E15" i="10"/>
  <c r="G15" i="10"/>
  <c r="J24" i="7"/>
  <c r="I25" i="7" s="1"/>
  <c r="E25" i="7" l="1"/>
  <c r="G25" i="7"/>
  <c r="K24" i="7"/>
  <c r="F25" i="7"/>
  <c r="H25" i="7"/>
  <c r="J22" i="7" l="1"/>
  <c r="I23" i="7" s="1"/>
  <c r="J20" i="7"/>
  <c r="I21" i="7" s="1"/>
  <c r="J18" i="7"/>
  <c r="I19" i="7" s="1"/>
  <c r="J16" i="7"/>
  <c r="I17" i="7" s="1"/>
  <c r="F21" i="7" l="1"/>
  <c r="K20" i="7"/>
  <c r="H21" i="7"/>
  <c r="K22" i="7"/>
  <c r="F23" i="7"/>
  <c r="H23" i="7"/>
  <c r="E23" i="7"/>
  <c r="G23" i="7"/>
  <c r="E21" i="7"/>
  <c r="G21" i="7"/>
  <c r="E19" i="7"/>
  <c r="G19" i="7"/>
  <c r="K18" i="7"/>
  <c r="F19" i="7"/>
  <c r="H19" i="7"/>
  <c r="E17" i="7"/>
  <c r="K16" i="7"/>
  <c r="F17" i="7"/>
  <c r="H17" i="7"/>
  <c r="G17" i="7"/>
  <c r="J18" i="9" l="1"/>
  <c r="H19" i="9" s="1"/>
  <c r="J12" i="9"/>
  <c r="I13" i="9" s="1"/>
  <c r="J16" i="9"/>
  <c r="H17" i="9" s="1"/>
  <c r="J14" i="9"/>
  <c r="I15" i="9" s="1"/>
  <c r="J10" i="9"/>
  <c r="H11" i="9" s="1"/>
  <c r="J8" i="9"/>
  <c r="I9" i="9" s="1"/>
  <c r="K12" i="9" l="1"/>
  <c r="H13" i="9"/>
  <c r="F13" i="9"/>
  <c r="K14" i="9"/>
  <c r="H15" i="9"/>
  <c r="F15" i="9"/>
  <c r="F9" i="9"/>
  <c r="K8" i="9"/>
  <c r="H9" i="9"/>
  <c r="E19" i="9"/>
  <c r="G19" i="9"/>
  <c r="I19" i="9"/>
  <c r="K18" i="9"/>
  <c r="F19" i="9"/>
  <c r="E11" i="9"/>
  <c r="G11" i="9"/>
  <c r="I11" i="9"/>
  <c r="E17" i="9"/>
  <c r="G17" i="9"/>
  <c r="I17" i="9"/>
  <c r="E9" i="9"/>
  <c r="G9" i="9"/>
  <c r="K10" i="9"/>
  <c r="F11" i="9"/>
  <c r="E15" i="9"/>
  <c r="G15" i="9"/>
  <c r="K16" i="9"/>
  <c r="F17" i="9"/>
  <c r="E13" i="9"/>
  <c r="G13" i="9"/>
  <c r="J12" i="8"/>
  <c r="J14" i="8"/>
  <c r="J22" i="6" l="1"/>
  <c r="J20" i="6"/>
  <c r="J18" i="6"/>
  <c r="J16" i="6"/>
  <c r="J14" i="6"/>
  <c r="J12" i="6"/>
  <c r="J10" i="6"/>
  <c r="J8" i="6"/>
  <c r="J16" i="8" l="1"/>
  <c r="I17" i="8" s="1"/>
  <c r="I15" i="8"/>
  <c r="I13" i="8"/>
  <c r="J10" i="8"/>
  <c r="H11" i="8" s="1"/>
  <c r="J8" i="8"/>
  <c r="I9" i="8" s="1"/>
  <c r="J14" i="7"/>
  <c r="I15" i="7" s="1"/>
  <c r="J12" i="7"/>
  <c r="I13" i="7" s="1"/>
  <c r="J10" i="7"/>
  <c r="I11" i="7" s="1"/>
  <c r="J8" i="7"/>
  <c r="I9" i="7" s="1"/>
  <c r="H17" i="8" l="1"/>
  <c r="K16" i="8"/>
  <c r="E15" i="8"/>
  <c r="K12" i="8"/>
  <c r="H13" i="8"/>
  <c r="F9" i="8"/>
  <c r="K8" i="8"/>
  <c r="H9" i="8"/>
  <c r="F13" i="8"/>
  <c r="F17" i="8"/>
  <c r="E11" i="8"/>
  <c r="G11" i="8"/>
  <c r="I11" i="8"/>
  <c r="G15" i="8"/>
  <c r="E9" i="8"/>
  <c r="G9" i="8"/>
  <c r="K10" i="8"/>
  <c r="F11" i="8"/>
  <c r="E13" i="8"/>
  <c r="G13" i="8"/>
  <c r="K14" i="8"/>
  <c r="F15" i="8"/>
  <c r="H15" i="8"/>
  <c r="E17" i="8"/>
  <c r="G17" i="8"/>
  <c r="K14" i="7"/>
  <c r="H15" i="7"/>
  <c r="F11" i="7"/>
  <c r="K10" i="7"/>
  <c r="H11" i="7"/>
  <c r="F15" i="7"/>
  <c r="E13" i="7"/>
  <c r="K8" i="7"/>
  <c r="F9" i="7"/>
  <c r="H9" i="7"/>
  <c r="E11" i="7"/>
  <c r="G11" i="7"/>
  <c r="K12" i="7"/>
  <c r="F13" i="7"/>
  <c r="H13" i="7"/>
  <c r="E15" i="7"/>
  <c r="G15" i="7"/>
  <c r="E9" i="7"/>
  <c r="G9" i="7"/>
  <c r="G13" i="7"/>
  <c r="K22" i="6"/>
  <c r="K20" i="6"/>
  <c r="K18" i="6"/>
  <c r="K16" i="6"/>
  <c r="K14" i="6"/>
  <c r="K12" i="6"/>
  <c r="K10" i="6"/>
  <c r="K8" i="6"/>
  <c r="I9" i="6"/>
  <c r="H9" i="6"/>
  <c r="G9" i="6"/>
  <c r="F9" i="6"/>
  <c r="E9" i="6"/>
  <c r="H23" i="6"/>
  <c r="I21" i="6"/>
  <c r="H19" i="6"/>
  <c r="I17" i="6"/>
  <c r="H15" i="6"/>
  <c r="H13" i="6"/>
  <c r="H11" i="6"/>
  <c r="F23" i="6" l="1"/>
  <c r="E23" i="6"/>
  <c r="G23" i="6"/>
  <c r="I23" i="6"/>
  <c r="F21" i="6"/>
  <c r="H21" i="6"/>
  <c r="E21" i="6"/>
  <c r="G21" i="6"/>
  <c r="E19" i="6"/>
  <c r="G19" i="6"/>
  <c r="I19" i="6"/>
  <c r="F19" i="6"/>
  <c r="E17" i="6"/>
  <c r="G17" i="6"/>
  <c r="F17" i="6"/>
  <c r="H17" i="6"/>
  <c r="F15" i="6"/>
  <c r="E15" i="6"/>
  <c r="G15" i="6"/>
  <c r="I15" i="6"/>
  <c r="E13" i="6"/>
  <c r="G13" i="6"/>
  <c r="I13" i="6"/>
  <c r="F13" i="6"/>
  <c r="E11" i="6"/>
  <c r="G11" i="6"/>
  <c r="I11" i="6"/>
  <c r="F11" i="6"/>
</calcChain>
</file>

<file path=xl/sharedStrings.xml><?xml version="1.0" encoding="utf-8"?>
<sst xmlns="http://schemas.openxmlformats.org/spreadsheetml/2006/main" count="192" uniqueCount="88">
  <si>
    <t>Excellent</t>
  </si>
  <si>
    <t>Very Good</t>
  </si>
  <si>
    <t>Good</t>
  </si>
  <si>
    <t>Average</t>
  </si>
  <si>
    <t>Poor</t>
  </si>
  <si>
    <t>Feedback Analysis Week 2</t>
  </si>
  <si>
    <t>Feedback Analysis Week 1</t>
  </si>
  <si>
    <t>Feedback Analysis Week 3</t>
  </si>
  <si>
    <t>Topic</t>
  </si>
  <si>
    <t>Sr.No</t>
  </si>
  <si>
    <t>Faculty</t>
  </si>
  <si>
    <t>Date</t>
  </si>
  <si>
    <t xml:space="preserve">Rating </t>
  </si>
  <si>
    <t xml:space="preserve">Total </t>
  </si>
  <si>
    <t>Percentage</t>
  </si>
  <si>
    <t xml:space="preserve">Over all Rating </t>
  </si>
  <si>
    <t>Micro Lab Participants’ Familiarisation</t>
  </si>
  <si>
    <t>Overall rating of the Institute</t>
  </si>
  <si>
    <t>ITEC/SCAAP Sponosored International Training Programme on</t>
  </si>
  <si>
    <t xml:space="preserve">ITEC/SCAAP Sponosored International Training Programme on </t>
  </si>
  <si>
    <t>Dr. Saji Kumar</t>
  </si>
  <si>
    <t>Ms. Durva Shastri</t>
  </si>
  <si>
    <t>Objectives of the Programme</t>
  </si>
  <si>
    <t>Facility provided during the training</t>
  </si>
  <si>
    <t>Dr. B. B. Siddiqui</t>
  </si>
  <si>
    <t>Shri Umesh Menon</t>
  </si>
  <si>
    <t>Mr. Girish Aswani</t>
  </si>
  <si>
    <t>26.09.2016</t>
  </si>
  <si>
    <t>Introduction to Programme and Country Paper Presentation</t>
  </si>
  <si>
    <t>Dr. Satya Acharya &amp; Ms. Durva Shastri</t>
  </si>
  <si>
    <t>Introduction to Securities Market</t>
  </si>
  <si>
    <t>Dr. Satya Archarya</t>
  </si>
  <si>
    <t>27.09.2016</t>
  </si>
  <si>
    <t>Risk &amp; Return I / II</t>
  </si>
  <si>
    <t>Shri Snehal Desai</t>
  </si>
  <si>
    <t>Introduction to Global Capital Market</t>
  </si>
  <si>
    <t>Shri Ashwani Gupta</t>
  </si>
  <si>
    <t>Market Organisation &amp; Structures – I</t>
  </si>
  <si>
    <t>Shri Mayank Patel</t>
  </si>
  <si>
    <t>28.09.2016</t>
  </si>
  <si>
    <t>Introduction to Bond Market</t>
  </si>
  <si>
    <t>29.09.2016</t>
  </si>
  <si>
    <t>National Economy and its Indicators</t>
  </si>
  <si>
    <t>"Capital Markets &amp; Investment Banking"</t>
  </si>
  <si>
    <t>(Sepetember 26 - November 04, 2016)</t>
  </si>
  <si>
    <t>Business Valuation</t>
  </si>
  <si>
    <t>03.10.2016</t>
  </si>
  <si>
    <t>Savings &amp; Investment  - Economic Development and  its Significance</t>
  </si>
  <si>
    <t>Role of Capital Market and Emerging Scenario</t>
  </si>
  <si>
    <t>Shri Arakhita Khandual</t>
  </si>
  <si>
    <t>04.10.2016</t>
  </si>
  <si>
    <t>Equity Valuation</t>
  </si>
  <si>
    <t>Mutual Fund &amp; Financial Services</t>
  </si>
  <si>
    <t>Shri Jigish Sheth</t>
  </si>
  <si>
    <t>05.10.2016</t>
  </si>
  <si>
    <t>Visit to Shah Investors Home Ltd.</t>
  </si>
  <si>
    <t>Bond Valuation</t>
  </si>
  <si>
    <t>06.10.2016</t>
  </si>
  <si>
    <t>Financial Derivatives</t>
  </si>
  <si>
    <t>07.10.2016</t>
  </si>
  <si>
    <t>Visit to NSE/NSDL</t>
  </si>
  <si>
    <t>Visit to GIFT City</t>
  </si>
  <si>
    <t>Shri Shiv Kothari</t>
  </si>
  <si>
    <t>Technical Analysis</t>
  </si>
  <si>
    <t>Shri Jay Thakkar</t>
  </si>
  <si>
    <t>Foreign Exchange Market:</t>
  </si>
  <si>
    <t>Prof Victor Saldanha</t>
  </si>
  <si>
    <t>Financial Planning</t>
  </si>
  <si>
    <t>10.10.2016</t>
  </si>
  <si>
    <t>12.10.2016</t>
  </si>
  <si>
    <t>13.10.2016</t>
  </si>
  <si>
    <t>14.10.2016</t>
  </si>
  <si>
    <t>Country Paper Presentation</t>
  </si>
  <si>
    <t>Venture Capital, Private Equity &amp; Angel Investors</t>
  </si>
  <si>
    <t>Shri Madhur Todi</t>
  </si>
  <si>
    <t>Visit to SEWA Bank</t>
  </si>
  <si>
    <t>Country Paper Presentations</t>
  </si>
  <si>
    <t>Commodity Markets</t>
  </si>
  <si>
    <t>Shri Jay Shah</t>
  </si>
  <si>
    <t>Participation at Education Summit at Mahatma Mandir</t>
  </si>
  <si>
    <t>17.10.2016</t>
  </si>
  <si>
    <t>19.10.2016</t>
  </si>
  <si>
    <t>20.10.2016</t>
  </si>
  <si>
    <t>18.10.2016</t>
  </si>
  <si>
    <t>Feedback Analysis Week V &amp; VI</t>
  </si>
  <si>
    <t>Feedback Analysis Week IV</t>
  </si>
  <si>
    <t>Study Tour - Rajasthan - Mount Abu., Jodhpur, Jaipur, Udaipur Uttar Pradesh - Agra</t>
  </si>
  <si>
    <t>22.10.2016 to 3.10.2016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</si>
</sst>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3" sqref="A3:K3"/>
    </sheetView>
  </sheetViews>
  <sheetFormatPr defaultRowHeight="14.25" x14ac:dyDescent="0.2"/>
  <cols>
    <col min="1" max="1" width="6.5703125" style="8" bestFit="1" customWidth="1"/>
    <col min="2" max="2" width="37.42578125" style="1" bestFit="1" customWidth="1"/>
    <col min="3" max="3" width="19.140625" style="1" bestFit="1" customWidth="1"/>
    <col min="4" max="4" width="11" style="1" bestFit="1" customWidth="1"/>
    <col min="5" max="5" width="10.85546875" style="1" hidden="1" customWidth="1"/>
    <col min="6" max="10" width="9.140625" style="1" hidden="1" customWidth="1"/>
    <col min="11" max="11" width="15.85546875" style="1" bestFit="1" customWidth="1"/>
    <col min="12" max="16384" width="9.140625" style="1"/>
  </cols>
  <sheetData>
    <row r="1" spans="1:11" ht="15.75" x14ac:dyDescent="0.2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5.75" x14ac:dyDescent="0.25">
      <c r="A5" s="17" t="s">
        <v>6</v>
      </c>
      <c r="B5" s="17"/>
      <c r="C5" s="17"/>
      <c r="D5" s="17"/>
    </row>
    <row r="6" spans="1:11" ht="15.75" x14ac:dyDescent="0.2">
      <c r="A6" s="18" t="s">
        <v>9</v>
      </c>
      <c r="B6" s="18" t="s">
        <v>8</v>
      </c>
      <c r="C6" s="18" t="s">
        <v>10</v>
      </c>
      <c r="D6" s="18" t="s">
        <v>11</v>
      </c>
      <c r="E6" s="20" t="s">
        <v>12</v>
      </c>
      <c r="F6" s="21"/>
      <c r="G6" s="21"/>
      <c r="H6" s="21"/>
      <c r="I6" s="21"/>
      <c r="J6" s="22"/>
      <c r="K6" s="19" t="s">
        <v>15</v>
      </c>
    </row>
    <row r="7" spans="1:11" ht="31.5" x14ac:dyDescent="0.2">
      <c r="A7" s="18"/>
      <c r="B7" s="18"/>
      <c r="C7" s="18"/>
      <c r="D7" s="18"/>
      <c r="E7" s="2" t="s">
        <v>0</v>
      </c>
      <c r="F7" s="2" t="s">
        <v>1</v>
      </c>
      <c r="G7" s="2" t="s">
        <v>2</v>
      </c>
      <c r="H7" s="2" t="s">
        <v>3</v>
      </c>
      <c r="I7" s="2" t="s">
        <v>4</v>
      </c>
      <c r="J7" s="2" t="s">
        <v>13</v>
      </c>
      <c r="K7" s="19"/>
    </row>
    <row r="8" spans="1:11" ht="24.95" customHeight="1" x14ac:dyDescent="0.2">
      <c r="A8" s="3">
        <v>1</v>
      </c>
      <c r="B8" s="7" t="s">
        <v>16</v>
      </c>
      <c r="C8" s="7" t="s">
        <v>24</v>
      </c>
      <c r="D8" s="7" t="s">
        <v>27</v>
      </c>
      <c r="E8" s="3">
        <v>13</v>
      </c>
      <c r="F8" s="3">
        <v>5</v>
      </c>
      <c r="G8" s="3"/>
      <c r="H8" s="3"/>
      <c r="I8" s="3"/>
      <c r="J8" s="3">
        <f>SUM(E8:I8)</f>
        <v>18</v>
      </c>
      <c r="K8" s="10">
        <f>((E8*5+F8*4+G8*3+H8*2+I8*1)/(J8*5))*100</f>
        <v>94.444444444444443</v>
      </c>
    </row>
    <row r="9" spans="1:11" ht="21.75" customHeight="1" x14ac:dyDescent="0.2">
      <c r="A9" s="3"/>
      <c r="B9" s="14"/>
      <c r="C9" s="15"/>
      <c r="D9" s="16"/>
      <c r="E9" s="5">
        <f>E8/J8*100</f>
        <v>72.222222222222214</v>
      </c>
      <c r="F9" s="5">
        <f>F8/J8*100</f>
        <v>27.777777777777779</v>
      </c>
      <c r="G9" s="6">
        <f>G8/J8*100</f>
        <v>0</v>
      </c>
      <c r="H9" s="6">
        <f>H8/J8*100</f>
        <v>0</v>
      </c>
      <c r="I9" s="6">
        <f>I8/J8*100</f>
        <v>0</v>
      </c>
      <c r="J9" s="6"/>
      <c r="K9" s="10"/>
    </row>
    <row r="10" spans="1:11" ht="30" customHeight="1" x14ac:dyDescent="0.2">
      <c r="A10" s="3">
        <v>2</v>
      </c>
      <c r="B10" s="4" t="s">
        <v>28</v>
      </c>
      <c r="C10" s="4" t="s">
        <v>29</v>
      </c>
      <c r="D10" s="7" t="s">
        <v>27</v>
      </c>
      <c r="E10" s="3">
        <v>14</v>
      </c>
      <c r="F10" s="3">
        <v>4</v>
      </c>
      <c r="G10" s="3"/>
      <c r="H10" s="3"/>
      <c r="I10" s="3"/>
      <c r="J10" s="3">
        <f>SUM(E10:I10)</f>
        <v>18</v>
      </c>
      <c r="K10" s="10">
        <f>((E10*5+F10*4+G10*3+H10*2+I10*1)/(J10*5))*100</f>
        <v>95.555555555555557</v>
      </c>
    </row>
    <row r="11" spans="1:11" ht="30" customHeight="1" x14ac:dyDescent="0.2">
      <c r="A11" s="3"/>
      <c r="B11" s="11"/>
      <c r="C11" s="11"/>
      <c r="D11" s="11"/>
      <c r="E11" s="6">
        <f>E10/J10*100</f>
        <v>77.777777777777786</v>
      </c>
      <c r="F11" s="6">
        <f>F10/J10*100</f>
        <v>22.222222222222221</v>
      </c>
      <c r="G11" s="6">
        <f>G10/J10*100</f>
        <v>0</v>
      </c>
      <c r="H11" s="6">
        <f>H10/J10*100</f>
        <v>0</v>
      </c>
      <c r="I11" s="6">
        <f>I10/J10*100</f>
        <v>0</v>
      </c>
      <c r="J11" s="6"/>
      <c r="K11" s="10"/>
    </row>
    <row r="12" spans="1:11" ht="30" customHeight="1" x14ac:dyDescent="0.2">
      <c r="A12" s="3">
        <v>3</v>
      </c>
      <c r="B12" s="7" t="s">
        <v>30</v>
      </c>
      <c r="C12" s="7" t="s">
        <v>31</v>
      </c>
      <c r="D12" s="7" t="s">
        <v>32</v>
      </c>
      <c r="E12" s="3">
        <v>13</v>
      </c>
      <c r="F12" s="3">
        <v>5</v>
      </c>
      <c r="G12" s="3"/>
      <c r="H12" s="3"/>
      <c r="I12" s="3"/>
      <c r="J12" s="3">
        <f>SUM(E12:I12)</f>
        <v>18</v>
      </c>
      <c r="K12" s="10">
        <f>((E12*5+F12*4+G12*3+H12*2+I12*1)/(J12*5))*100</f>
        <v>94.444444444444443</v>
      </c>
    </row>
    <row r="13" spans="1:11" ht="30" customHeight="1" x14ac:dyDescent="0.2">
      <c r="A13" s="3"/>
      <c r="B13" s="11"/>
      <c r="C13" s="11"/>
      <c r="D13" s="11"/>
      <c r="E13" s="5">
        <f>E12/J12*100</f>
        <v>72.222222222222214</v>
      </c>
      <c r="F13" s="5">
        <f>F12/J12*100</f>
        <v>27.777777777777779</v>
      </c>
      <c r="G13" s="6">
        <f>G12/J12*100</f>
        <v>0</v>
      </c>
      <c r="H13" s="6">
        <f>H12/J12*100</f>
        <v>0</v>
      </c>
      <c r="I13" s="6">
        <f>I12/J12*100</f>
        <v>0</v>
      </c>
      <c r="J13" s="6"/>
      <c r="K13" s="10"/>
    </row>
    <row r="14" spans="1:11" ht="30" customHeight="1" x14ac:dyDescent="0.2">
      <c r="A14" s="3">
        <v>4</v>
      </c>
      <c r="B14" s="7" t="s">
        <v>33</v>
      </c>
      <c r="C14" s="7" t="s">
        <v>34</v>
      </c>
      <c r="D14" s="7" t="s">
        <v>32</v>
      </c>
      <c r="E14" s="3">
        <v>11</v>
      </c>
      <c r="F14" s="3">
        <v>6</v>
      </c>
      <c r="G14" s="3">
        <v>1</v>
      </c>
      <c r="H14" s="3"/>
      <c r="I14" s="3"/>
      <c r="J14" s="3">
        <f>SUM(E14:I14)</f>
        <v>18</v>
      </c>
      <c r="K14" s="10">
        <f>((E14*5+F14*4+G14*3+H14*2+I14*1)/(J14*5))*100</f>
        <v>91.111111111111114</v>
      </c>
    </row>
    <row r="15" spans="1:11" ht="30" customHeight="1" x14ac:dyDescent="0.2">
      <c r="A15" s="3"/>
      <c r="B15" s="11"/>
      <c r="C15" s="11"/>
      <c r="D15" s="11"/>
      <c r="E15" s="5">
        <f>E14/J14*100</f>
        <v>61.111111111111114</v>
      </c>
      <c r="F15" s="5">
        <f>F14/J14*100</f>
        <v>33.333333333333329</v>
      </c>
      <c r="G15" s="6">
        <f>G14/J14*100</f>
        <v>5.5555555555555554</v>
      </c>
      <c r="H15" s="6">
        <f>H14/J14*100</f>
        <v>0</v>
      </c>
      <c r="I15" s="6">
        <f>I14/J14*100</f>
        <v>0</v>
      </c>
      <c r="J15" s="6"/>
      <c r="K15" s="10"/>
    </row>
    <row r="16" spans="1:11" ht="30" customHeight="1" x14ac:dyDescent="0.2">
      <c r="A16" s="3">
        <v>5</v>
      </c>
      <c r="B16" s="7" t="s">
        <v>35</v>
      </c>
      <c r="C16" s="7" t="s">
        <v>36</v>
      </c>
      <c r="D16" s="7" t="s">
        <v>39</v>
      </c>
      <c r="E16" s="3">
        <v>10</v>
      </c>
      <c r="F16" s="3">
        <v>8</v>
      </c>
      <c r="G16" s="3"/>
      <c r="H16" s="3"/>
      <c r="I16" s="3"/>
      <c r="J16" s="3">
        <f>SUM(E16:I16)</f>
        <v>18</v>
      </c>
      <c r="K16" s="10">
        <f>((E16*5+F16*4+G16*3+H16*2+I16*1)/(J16*5))*100</f>
        <v>91.111111111111114</v>
      </c>
    </row>
    <row r="17" spans="1:11" ht="30" customHeight="1" x14ac:dyDescent="0.2">
      <c r="A17" s="3"/>
      <c r="B17" s="11"/>
      <c r="C17" s="11"/>
      <c r="D17" s="11"/>
      <c r="E17" s="5">
        <f>E16/J16*100</f>
        <v>55.555555555555557</v>
      </c>
      <c r="F17" s="5">
        <f>F16/J16*100</f>
        <v>44.444444444444443</v>
      </c>
      <c r="G17" s="6">
        <f>G16/J16*100</f>
        <v>0</v>
      </c>
      <c r="H17" s="6">
        <f>H16/J16*100</f>
        <v>0</v>
      </c>
      <c r="I17" s="6">
        <f>I16/J16*100</f>
        <v>0</v>
      </c>
      <c r="J17" s="6"/>
      <c r="K17" s="10"/>
    </row>
    <row r="18" spans="1:11" ht="30" customHeight="1" x14ac:dyDescent="0.2">
      <c r="A18" s="3">
        <v>6</v>
      </c>
      <c r="B18" s="7" t="s">
        <v>37</v>
      </c>
      <c r="C18" s="7" t="s">
        <v>38</v>
      </c>
      <c r="D18" s="7" t="s">
        <v>39</v>
      </c>
      <c r="E18" s="3">
        <v>11</v>
      </c>
      <c r="F18" s="3">
        <v>7</v>
      </c>
      <c r="G18" s="3"/>
      <c r="H18" s="3"/>
      <c r="I18" s="3"/>
      <c r="J18" s="3">
        <f>SUM(E18:I18)</f>
        <v>18</v>
      </c>
      <c r="K18" s="10">
        <f>((E18*5+F18*4+G18*3+H18*2+I18*1)/(J18*5))*100</f>
        <v>92.222222222222229</v>
      </c>
    </row>
    <row r="19" spans="1:11" ht="17.25" customHeight="1" x14ac:dyDescent="0.2">
      <c r="A19" s="3"/>
      <c r="B19" s="11"/>
      <c r="C19" s="11"/>
      <c r="D19" s="11"/>
      <c r="E19" s="6">
        <f>E18/J18*100</f>
        <v>61.111111111111114</v>
      </c>
      <c r="F19" s="6">
        <f>F18/J18*100</f>
        <v>38.888888888888893</v>
      </c>
      <c r="G19" s="6">
        <f>G18/J18*100</f>
        <v>0</v>
      </c>
      <c r="H19" s="6">
        <f>H18/J18*100</f>
        <v>0</v>
      </c>
      <c r="I19" s="6">
        <f>I18/J18*100</f>
        <v>0</v>
      </c>
      <c r="J19" s="6"/>
      <c r="K19" s="10"/>
    </row>
    <row r="20" spans="1:11" ht="30" customHeight="1" x14ac:dyDescent="0.2">
      <c r="A20" s="3">
        <v>7</v>
      </c>
      <c r="B20" s="7" t="s">
        <v>40</v>
      </c>
      <c r="C20" s="7" t="s">
        <v>36</v>
      </c>
      <c r="D20" s="7" t="s">
        <v>41</v>
      </c>
      <c r="E20" s="3">
        <v>10</v>
      </c>
      <c r="F20" s="3">
        <v>8</v>
      </c>
      <c r="G20" s="3"/>
      <c r="H20" s="3"/>
      <c r="I20" s="3"/>
      <c r="J20" s="3">
        <f>SUM(E20:I20)</f>
        <v>18</v>
      </c>
      <c r="K20" s="10">
        <f>((E20*5+F20*4+G20*3+H20*2+I20*1)/(J20*5))*100</f>
        <v>91.111111111111114</v>
      </c>
    </row>
    <row r="21" spans="1:11" ht="21.75" customHeight="1" x14ac:dyDescent="0.2">
      <c r="A21" s="3"/>
      <c r="B21" s="11"/>
      <c r="C21" s="11"/>
      <c r="D21" s="11"/>
      <c r="E21" s="6">
        <f>E20/J20*100</f>
        <v>55.555555555555557</v>
      </c>
      <c r="F21" s="6">
        <f>F20/J20*100</f>
        <v>44.444444444444443</v>
      </c>
      <c r="G21" s="6">
        <f>G20/J20*100</f>
        <v>0</v>
      </c>
      <c r="H21" s="6">
        <f>H20/J20*100</f>
        <v>0</v>
      </c>
      <c r="I21" s="6">
        <f>I20/J20*100</f>
        <v>0</v>
      </c>
      <c r="J21" s="6"/>
      <c r="K21" s="10"/>
    </row>
    <row r="22" spans="1:11" ht="30" customHeight="1" x14ac:dyDescent="0.2">
      <c r="A22" s="3">
        <v>8</v>
      </c>
      <c r="B22" s="7" t="s">
        <v>42</v>
      </c>
      <c r="C22" s="7" t="s">
        <v>20</v>
      </c>
      <c r="D22" s="7" t="s">
        <v>41</v>
      </c>
      <c r="E22" s="3">
        <v>10</v>
      </c>
      <c r="F22" s="3">
        <v>6</v>
      </c>
      <c r="G22" s="3">
        <v>2</v>
      </c>
      <c r="H22" s="3"/>
      <c r="I22" s="3"/>
      <c r="J22" s="3">
        <f>SUM(E22:I22)</f>
        <v>18</v>
      </c>
      <c r="K22" s="10">
        <f>((E22*5+F22*4+G22*3+H22*2+I22*1)/(J22*5))*100</f>
        <v>88.888888888888886</v>
      </c>
    </row>
    <row r="23" spans="1:11" ht="30" customHeight="1" x14ac:dyDescent="0.2">
      <c r="A23" s="3"/>
      <c r="B23" s="11"/>
      <c r="C23" s="11"/>
      <c r="D23" s="11"/>
      <c r="E23" s="6">
        <f>E22/J22*100</f>
        <v>55.555555555555557</v>
      </c>
      <c r="F23" s="6">
        <f>F22/J22*100</f>
        <v>33.333333333333329</v>
      </c>
      <c r="G23" s="6">
        <f>G22/J22*100</f>
        <v>11.111111111111111</v>
      </c>
      <c r="H23" s="6">
        <f>H22/J22*100</f>
        <v>0</v>
      </c>
      <c r="I23" s="6">
        <f>I22/J22*100</f>
        <v>0</v>
      </c>
      <c r="J23" s="6"/>
      <c r="K23" s="10"/>
    </row>
  </sheetData>
  <mergeCells count="26">
    <mergeCell ref="A1:K1"/>
    <mergeCell ref="A3:K3"/>
    <mergeCell ref="K10:K11"/>
    <mergeCell ref="B11:D11"/>
    <mergeCell ref="K12:K13"/>
    <mergeCell ref="B13:D13"/>
    <mergeCell ref="B9:D9"/>
    <mergeCell ref="K8:K9"/>
    <mergeCell ref="A5:D5"/>
    <mergeCell ref="C6:C7"/>
    <mergeCell ref="D6:D7"/>
    <mergeCell ref="K6:K7"/>
    <mergeCell ref="B6:B7"/>
    <mergeCell ref="A6:A7"/>
    <mergeCell ref="E6:J6"/>
    <mergeCell ref="A2:K2"/>
    <mergeCell ref="K20:K21"/>
    <mergeCell ref="B21:D21"/>
    <mergeCell ref="K22:K23"/>
    <mergeCell ref="B23:D23"/>
    <mergeCell ref="K14:K15"/>
    <mergeCell ref="B15:D15"/>
    <mergeCell ref="K16:K17"/>
    <mergeCell ref="B17:D17"/>
    <mergeCell ref="K18:K19"/>
    <mergeCell ref="B19:D19"/>
  </mergeCells>
  <pageMargins left="0.19685039370078741" right="0.24" top="0.19" bottom="0.17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Q9" sqref="Q9"/>
    </sheetView>
  </sheetViews>
  <sheetFormatPr defaultRowHeight="14.25" x14ac:dyDescent="0.2"/>
  <cols>
    <col min="1" max="1" width="6.28515625" style="8" bestFit="1" customWidth="1"/>
    <col min="2" max="2" width="35.85546875" style="1" bestFit="1" customWidth="1"/>
    <col min="3" max="3" width="21.140625" style="1" customWidth="1"/>
    <col min="4" max="4" width="15.5703125" style="1" customWidth="1"/>
    <col min="5" max="5" width="9.85546875" style="1" hidden="1" customWidth="1"/>
    <col min="6" max="6" width="11.42578125" style="1" hidden="1" customWidth="1"/>
    <col min="7" max="7" width="12.140625" style="1" hidden="1" customWidth="1"/>
    <col min="8" max="8" width="9.140625" style="1" hidden="1" customWidth="1"/>
    <col min="9" max="9" width="8.42578125" style="1" hidden="1" customWidth="1"/>
    <col min="10" max="10" width="6" style="1" hidden="1" customWidth="1"/>
    <col min="11" max="11" width="12" style="1" customWidth="1"/>
    <col min="12" max="16384" width="9.140625" style="1"/>
  </cols>
  <sheetData>
    <row r="1" spans="1:11" ht="15.75" x14ac:dyDescent="0.2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customHeight="1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5.75" x14ac:dyDescent="0.25">
      <c r="A5" s="17" t="s">
        <v>5</v>
      </c>
      <c r="B5" s="17"/>
      <c r="C5" s="17"/>
      <c r="D5" s="17"/>
    </row>
    <row r="6" spans="1:11" ht="15.75" x14ac:dyDescent="0.2">
      <c r="A6" s="18" t="s">
        <v>9</v>
      </c>
      <c r="B6" s="18" t="s">
        <v>8</v>
      </c>
      <c r="C6" s="18" t="s">
        <v>10</v>
      </c>
      <c r="D6" s="18" t="s">
        <v>11</v>
      </c>
      <c r="E6" s="20" t="s">
        <v>12</v>
      </c>
      <c r="F6" s="21"/>
      <c r="G6" s="21"/>
      <c r="H6" s="21"/>
      <c r="I6" s="21"/>
      <c r="J6" s="22"/>
      <c r="K6" s="19" t="s">
        <v>15</v>
      </c>
    </row>
    <row r="7" spans="1:11" ht="31.5" x14ac:dyDescent="0.2">
      <c r="A7" s="18"/>
      <c r="B7" s="18"/>
      <c r="C7" s="18"/>
      <c r="D7" s="18"/>
      <c r="E7" s="2" t="s">
        <v>0</v>
      </c>
      <c r="F7" s="2" t="s">
        <v>1</v>
      </c>
      <c r="G7" s="2" t="s">
        <v>2</v>
      </c>
      <c r="H7" s="2" t="s">
        <v>3</v>
      </c>
      <c r="I7" s="2" t="s">
        <v>4</v>
      </c>
      <c r="J7" s="2" t="s">
        <v>13</v>
      </c>
      <c r="K7" s="19"/>
    </row>
    <row r="8" spans="1:11" ht="30" customHeight="1" x14ac:dyDescent="0.2">
      <c r="A8" s="3">
        <v>1</v>
      </c>
      <c r="B8" s="7" t="s">
        <v>45</v>
      </c>
      <c r="C8" s="7" t="s">
        <v>25</v>
      </c>
      <c r="D8" s="7" t="s">
        <v>46</v>
      </c>
      <c r="E8" s="3">
        <v>12</v>
      </c>
      <c r="F8" s="3">
        <v>6</v>
      </c>
      <c r="G8" s="3"/>
      <c r="H8" s="3"/>
      <c r="I8" s="3"/>
      <c r="J8" s="3">
        <f>SUM(E8:I8)</f>
        <v>18</v>
      </c>
      <c r="K8" s="10">
        <f>((E8*5+F8*4+G8*3+H8*2+I8*1)/(J8*5))*100</f>
        <v>93.333333333333329</v>
      </c>
    </row>
    <row r="9" spans="1:11" ht="30" customHeight="1" x14ac:dyDescent="0.2">
      <c r="A9" s="3"/>
      <c r="B9" s="14" t="s">
        <v>14</v>
      </c>
      <c r="C9" s="15"/>
      <c r="D9" s="16"/>
      <c r="E9" s="5">
        <f>E8/J8*100</f>
        <v>66.666666666666657</v>
      </c>
      <c r="F9" s="5">
        <f>F8/J8*100</f>
        <v>33.333333333333329</v>
      </c>
      <c r="G9" s="6">
        <f>G8/J8*100</f>
        <v>0</v>
      </c>
      <c r="H9" s="6">
        <f>H8/J8*100</f>
        <v>0</v>
      </c>
      <c r="I9" s="6">
        <f>I8/J8*100</f>
        <v>0</v>
      </c>
      <c r="J9" s="6"/>
      <c r="K9" s="10"/>
    </row>
    <row r="10" spans="1:11" ht="28.5" x14ac:dyDescent="0.2">
      <c r="A10" s="3">
        <v>2</v>
      </c>
      <c r="B10" s="4" t="s">
        <v>47</v>
      </c>
      <c r="C10" s="4" t="s">
        <v>20</v>
      </c>
      <c r="D10" s="7" t="s">
        <v>46</v>
      </c>
      <c r="E10" s="3">
        <v>13</v>
      </c>
      <c r="F10" s="3">
        <v>5</v>
      </c>
      <c r="G10" s="3"/>
      <c r="H10" s="3"/>
      <c r="I10" s="3"/>
      <c r="J10" s="3">
        <f>SUM(E10:I10)</f>
        <v>18</v>
      </c>
      <c r="K10" s="10">
        <f>((E10*5+F10*4+G10*3+H10*2+I10*1)/(J10*5))*100</f>
        <v>94.444444444444443</v>
      </c>
    </row>
    <row r="11" spans="1:11" ht="30" customHeight="1" x14ac:dyDescent="0.2">
      <c r="A11" s="3"/>
      <c r="B11" s="14" t="s">
        <v>14</v>
      </c>
      <c r="C11" s="15"/>
      <c r="D11" s="16"/>
      <c r="E11" s="5">
        <f>E10/J10*100</f>
        <v>72.222222222222214</v>
      </c>
      <c r="F11" s="5">
        <f>F10/J10*100</f>
        <v>27.777777777777779</v>
      </c>
      <c r="G11" s="6">
        <f>G10/J10*100</f>
        <v>0</v>
      </c>
      <c r="H11" s="6">
        <f>H10/J10*100</f>
        <v>0</v>
      </c>
      <c r="I11" s="6">
        <f>I10/J10*100</f>
        <v>0</v>
      </c>
      <c r="J11" s="6"/>
      <c r="K11" s="10"/>
    </row>
    <row r="12" spans="1:11" ht="30" customHeight="1" x14ac:dyDescent="0.2">
      <c r="A12" s="3">
        <v>3</v>
      </c>
      <c r="B12" s="4" t="s">
        <v>48</v>
      </c>
      <c r="C12" s="4" t="s">
        <v>49</v>
      </c>
      <c r="D12" s="7" t="s">
        <v>50</v>
      </c>
      <c r="E12" s="3">
        <v>10</v>
      </c>
      <c r="F12" s="3">
        <v>7</v>
      </c>
      <c r="G12" s="3">
        <v>1</v>
      </c>
      <c r="H12" s="3"/>
      <c r="I12" s="3"/>
      <c r="J12" s="3">
        <f>SUM(E12:I12)</f>
        <v>18</v>
      </c>
      <c r="K12" s="10">
        <f>((E12*5+F12*4+G12*3+H12*2+I12*1)/(J12*5))*100</f>
        <v>90</v>
      </c>
    </row>
    <row r="13" spans="1:11" ht="30" customHeight="1" x14ac:dyDescent="0.2">
      <c r="A13" s="3"/>
      <c r="B13" s="11" t="s">
        <v>14</v>
      </c>
      <c r="C13" s="11"/>
      <c r="D13" s="11"/>
      <c r="E13" s="5">
        <f>E12/J12*100</f>
        <v>55.555555555555557</v>
      </c>
      <c r="F13" s="5">
        <f>F12/J12*100</f>
        <v>38.888888888888893</v>
      </c>
      <c r="G13" s="5">
        <f>G12/J12*100</f>
        <v>5.5555555555555554</v>
      </c>
      <c r="H13" s="6">
        <f>H12/J12*100</f>
        <v>0</v>
      </c>
      <c r="I13" s="6">
        <f>I12/J12*100</f>
        <v>0</v>
      </c>
      <c r="J13" s="6"/>
      <c r="K13" s="10"/>
    </row>
    <row r="14" spans="1:11" x14ac:dyDescent="0.2">
      <c r="A14" s="3">
        <v>4</v>
      </c>
      <c r="B14" s="4" t="s">
        <v>51</v>
      </c>
      <c r="C14" s="7" t="s">
        <v>38</v>
      </c>
      <c r="D14" s="7" t="s">
        <v>50</v>
      </c>
      <c r="E14" s="3">
        <v>13</v>
      </c>
      <c r="F14" s="3">
        <v>4</v>
      </c>
      <c r="G14" s="3"/>
      <c r="H14" s="3"/>
      <c r="I14" s="3"/>
      <c r="J14" s="3">
        <f>SUM(E14:I14)</f>
        <v>17</v>
      </c>
      <c r="K14" s="10">
        <f>((E14*5+F14*4+G14*3+H14*2+I14*1)/(J14*5))*100</f>
        <v>95.294117647058812</v>
      </c>
    </row>
    <row r="15" spans="1:11" ht="30" customHeight="1" x14ac:dyDescent="0.2">
      <c r="A15" s="3"/>
      <c r="B15" s="11" t="s">
        <v>14</v>
      </c>
      <c r="C15" s="11"/>
      <c r="D15" s="11"/>
      <c r="E15" s="5">
        <f>E14/J14*100</f>
        <v>76.470588235294116</v>
      </c>
      <c r="F15" s="5">
        <f>F14/J14*100</f>
        <v>23.52941176470588</v>
      </c>
      <c r="G15" s="6">
        <f>G14/J14*100</f>
        <v>0</v>
      </c>
      <c r="H15" s="6">
        <f>H14/J14*100</f>
        <v>0</v>
      </c>
      <c r="I15" s="6">
        <f>I14/J14*100</f>
        <v>0</v>
      </c>
      <c r="J15" s="6"/>
      <c r="K15" s="10"/>
    </row>
    <row r="16" spans="1:11" x14ac:dyDescent="0.2">
      <c r="A16" s="3">
        <v>5</v>
      </c>
      <c r="B16" s="4" t="s">
        <v>52</v>
      </c>
      <c r="C16" s="7" t="s">
        <v>53</v>
      </c>
      <c r="D16" s="4" t="s">
        <v>54</v>
      </c>
      <c r="E16" s="7">
        <v>10</v>
      </c>
      <c r="F16" s="3">
        <v>6</v>
      </c>
      <c r="G16" s="3">
        <v>1</v>
      </c>
      <c r="H16" s="3"/>
      <c r="I16" s="3"/>
      <c r="J16" s="3">
        <f>SUM(E16:I16)</f>
        <v>17</v>
      </c>
      <c r="K16" s="10">
        <f>((E16*5+F16*4+G16*3+H16*2+I16*1)/(J16*5))*100</f>
        <v>90.588235294117652</v>
      </c>
    </row>
    <row r="17" spans="1:11" ht="30" customHeight="1" x14ac:dyDescent="0.2">
      <c r="A17" s="3"/>
      <c r="B17" s="11" t="s">
        <v>14</v>
      </c>
      <c r="C17" s="11"/>
      <c r="D17" s="11"/>
      <c r="E17" s="5">
        <f>E16/J16*100</f>
        <v>58.82352941176471</v>
      </c>
      <c r="F17" s="5">
        <f>F16/J16*100</f>
        <v>35.294117647058826</v>
      </c>
      <c r="G17" s="6">
        <f>G16/J16*100</f>
        <v>5.8823529411764701</v>
      </c>
      <c r="H17" s="6">
        <f>H16/J16*100</f>
        <v>0</v>
      </c>
      <c r="I17" s="6">
        <f>I16/J16*100</f>
        <v>0</v>
      </c>
      <c r="J17" s="6"/>
      <c r="K17" s="10"/>
    </row>
    <row r="18" spans="1:11" ht="30" customHeight="1" x14ac:dyDescent="0.2">
      <c r="A18" s="3">
        <v>6</v>
      </c>
      <c r="B18" s="4" t="s">
        <v>55</v>
      </c>
      <c r="C18" s="7"/>
      <c r="D18" s="4" t="s">
        <v>54</v>
      </c>
      <c r="E18" s="3">
        <v>11</v>
      </c>
      <c r="F18" s="3">
        <v>5</v>
      </c>
      <c r="G18" s="3">
        <v>7</v>
      </c>
      <c r="H18" s="3"/>
      <c r="I18" s="3"/>
      <c r="J18" s="3">
        <f>SUM(E18:I18)</f>
        <v>23</v>
      </c>
      <c r="K18" s="10">
        <f>((E18*5+F18*4+G18*3+H18*2+I18*1)/(J18*5))*100</f>
        <v>83.478260869565219</v>
      </c>
    </row>
    <row r="19" spans="1:11" ht="30" customHeight="1" x14ac:dyDescent="0.2">
      <c r="A19" s="3"/>
      <c r="B19" s="11" t="s">
        <v>14</v>
      </c>
      <c r="C19" s="11"/>
      <c r="D19" s="11"/>
      <c r="E19" s="5">
        <f>E18/J18*100</f>
        <v>47.826086956521742</v>
      </c>
      <c r="F19" s="5">
        <f>F18/J18*100</f>
        <v>21.739130434782609</v>
      </c>
      <c r="G19" s="6">
        <f>G18/J18*100</f>
        <v>30.434782608695656</v>
      </c>
      <c r="H19" s="6">
        <f>H18/J18*100</f>
        <v>0</v>
      </c>
      <c r="I19" s="6">
        <f>I18/J18*100</f>
        <v>0</v>
      </c>
      <c r="J19" s="6"/>
      <c r="K19" s="10"/>
    </row>
    <row r="20" spans="1:11" ht="30" customHeight="1" x14ac:dyDescent="0.2">
      <c r="A20" s="3">
        <v>7</v>
      </c>
      <c r="B20" s="4" t="s">
        <v>56</v>
      </c>
      <c r="C20" s="7" t="s">
        <v>49</v>
      </c>
      <c r="D20" s="4" t="s">
        <v>57</v>
      </c>
      <c r="E20" s="3">
        <v>12</v>
      </c>
      <c r="F20" s="3">
        <v>4</v>
      </c>
      <c r="G20" s="3">
        <v>2</v>
      </c>
      <c r="H20" s="3"/>
      <c r="I20" s="3"/>
      <c r="J20" s="3">
        <f>SUM(E20:I20)</f>
        <v>18</v>
      </c>
      <c r="K20" s="10">
        <f>((E20*5+F20*4+G20*3+H20*2+I20*1)/(J20*5))*100</f>
        <v>91.111111111111114</v>
      </c>
    </row>
    <row r="21" spans="1:11" ht="30" customHeight="1" x14ac:dyDescent="0.2">
      <c r="A21" s="3"/>
      <c r="B21" s="11" t="s">
        <v>14</v>
      </c>
      <c r="C21" s="11"/>
      <c r="D21" s="11"/>
      <c r="E21" s="5">
        <f>E20/J20*100</f>
        <v>66.666666666666657</v>
      </c>
      <c r="F21" s="5">
        <f>F20/J20*100</f>
        <v>22.222222222222221</v>
      </c>
      <c r="G21" s="6">
        <f>G20/J20*100</f>
        <v>11.111111111111111</v>
      </c>
      <c r="H21" s="6">
        <f>H20/J20*100</f>
        <v>0</v>
      </c>
      <c r="I21" s="6">
        <f>I20/J20*100</f>
        <v>0</v>
      </c>
      <c r="J21" s="6"/>
      <c r="K21" s="10"/>
    </row>
    <row r="22" spans="1:11" ht="30" customHeight="1" x14ac:dyDescent="0.2">
      <c r="A22" s="3">
        <v>8</v>
      </c>
      <c r="B22" s="4" t="s">
        <v>58</v>
      </c>
      <c r="C22" s="7" t="s">
        <v>36</v>
      </c>
      <c r="D22" s="4" t="s">
        <v>57</v>
      </c>
      <c r="E22" s="3">
        <v>11</v>
      </c>
      <c r="F22" s="3">
        <v>7</v>
      </c>
      <c r="G22" s="3"/>
      <c r="H22" s="3"/>
      <c r="I22" s="3"/>
      <c r="J22" s="3">
        <f>SUM(E22:I22)</f>
        <v>18</v>
      </c>
      <c r="K22" s="10">
        <f>((E22*5+F22*4+G22*3+H22*2+I22*1)/(J22*5))*100</f>
        <v>92.222222222222229</v>
      </c>
    </row>
    <row r="23" spans="1:11" ht="30" customHeight="1" x14ac:dyDescent="0.2">
      <c r="A23" s="3"/>
      <c r="B23" s="11" t="s">
        <v>14</v>
      </c>
      <c r="C23" s="11"/>
      <c r="D23" s="11"/>
      <c r="E23" s="5">
        <f>E22/J22*100</f>
        <v>61.111111111111114</v>
      </c>
      <c r="F23" s="5">
        <f>F22/J22*100</f>
        <v>38.888888888888893</v>
      </c>
      <c r="G23" s="6">
        <f>G22/J22*100</f>
        <v>0</v>
      </c>
      <c r="H23" s="6">
        <f>H22/J22*100</f>
        <v>0</v>
      </c>
      <c r="I23" s="6">
        <f>I22/J22*100</f>
        <v>0</v>
      </c>
      <c r="J23" s="6"/>
      <c r="K23" s="10"/>
    </row>
    <row r="24" spans="1:11" ht="30" customHeight="1" x14ac:dyDescent="0.2">
      <c r="A24" s="3">
        <v>9</v>
      </c>
      <c r="B24" s="4" t="s">
        <v>60</v>
      </c>
      <c r="C24" s="7"/>
      <c r="D24" s="4" t="s">
        <v>59</v>
      </c>
      <c r="E24" s="3">
        <v>13</v>
      </c>
      <c r="F24" s="3">
        <v>5</v>
      </c>
      <c r="G24" s="3"/>
      <c r="H24" s="3"/>
      <c r="I24" s="3"/>
      <c r="J24" s="3">
        <f>SUM(E24:I24)</f>
        <v>18</v>
      </c>
      <c r="K24" s="10">
        <f>((E24*5+F24*4+G24*3+H24*2+I24*1)/(J24*5))*100</f>
        <v>94.444444444444443</v>
      </c>
    </row>
    <row r="25" spans="1:11" ht="30" customHeight="1" x14ac:dyDescent="0.2">
      <c r="A25" s="3"/>
      <c r="B25" s="11" t="s">
        <v>14</v>
      </c>
      <c r="C25" s="11"/>
      <c r="D25" s="11"/>
      <c r="E25" s="5">
        <f>E24/J24*100</f>
        <v>72.222222222222214</v>
      </c>
      <c r="F25" s="5">
        <f>F24/J24*100</f>
        <v>27.777777777777779</v>
      </c>
      <c r="G25" s="6">
        <f>G24/J24*100</f>
        <v>0</v>
      </c>
      <c r="H25" s="6">
        <f>H24/J24*100</f>
        <v>0</v>
      </c>
      <c r="I25" s="6">
        <f>I24/J24*100</f>
        <v>0</v>
      </c>
      <c r="J25" s="6"/>
      <c r="K25" s="10"/>
    </row>
  </sheetData>
  <mergeCells count="28">
    <mergeCell ref="K24:K25"/>
    <mergeCell ref="B25:D25"/>
    <mergeCell ref="K22:K23"/>
    <mergeCell ref="B23:D23"/>
    <mergeCell ref="K16:K17"/>
    <mergeCell ref="B17:D17"/>
    <mergeCell ref="K18:K19"/>
    <mergeCell ref="B19:D19"/>
    <mergeCell ref="K20:K21"/>
    <mergeCell ref="B21:D21"/>
    <mergeCell ref="A1:K1"/>
    <mergeCell ref="A3:K3"/>
    <mergeCell ref="A5:D5"/>
    <mergeCell ref="A6:A7"/>
    <mergeCell ref="B6:B7"/>
    <mergeCell ref="C6:C7"/>
    <mergeCell ref="D6:D7"/>
    <mergeCell ref="K6:K7"/>
    <mergeCell ref="E6:J6"/>
    <mergeCell ref="A2:K2"/>
    <mergeCell ref="K14:K15"/>
    <mergeCell ref="B15:D15"/>
    <mergeCell ref="K8:K9"/>
    <mergeCell ref="B9:D9"/>
    <mergeCell ref="K10:K11"/>
    <mergeCell ref="B11:D11"/>
    <mergeCell ref="K12:K13"/>
    <mergeCell ref="B13:D13"/>
  </mergeCells>
  <pageMargins left="0.23622047244094491" right="0.19685039370078741" top="0.66" bottom="0.47244094488188981" header="0.68" footer="0.4724409448818898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2" sqref="C12"/>
    </sheetView>
  </sheetViews>
  <sheetFormatPr defaultRowHeight="14.25" x14ac:dyDescent="0.2"/>
  <cols>
    <col min="1" max="1" width="6.28515625" style="8" bestFit="1" customWidth="1"/>
    <col min="2" max="2" width="31.42578125" style="1" bestFit="1" customWidth="1"/>
    <col min="3" max="3" width="21.85546875" style="1" bestFit="1" customWidth="1"/>
    <col min="4" max="4" width="11" style="1" bestFit="1" customWidth="1"/>
    <col min="5" max="5" width="10.85546875" style="1" hidden="1" customWidth="1"/>
    <col min="6" max="9" width="9.140625" style="1" hidden="1" customWidth="1"/>
    <col min="10" max="10" width="6" style="1" hidden="1" customWidth="1"/>
    <col min="11" max="11" width="15.85546875" style="1" bestFit="1" customWidth="1"/>
    <col min="12" max="16384" width="9.140625" style="1"/>
  </cols>
  <sheetData>
    <row r="1" spans="1:11" ht="15.75" customHeight="1" x14ac:dyDescent="0.2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customHeight="1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customHeight="1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5.75" x14ac:dyDescent="0.25">
      <c r="A5" s="17" t="s">
        <v>7</v>
      </c>
      <c r="B5" s="17"/>
      <c r="C5" s="17"/>
      <c r="D5" s="17"/>
    </row>
    <row r="6" spans="1:11" ht="15.75" x14ac:dyDescent="0.2">
      <c r="A6" s="18" t="s">
        <v>9</v>
      </c>
      <c r="B6" s="18" t="s">
        <v>8</v>
      </c>
      <c r="C6" s="18" t="s">
        <v>10</v>
      </c>
      <c r="D6" s="18" t="s">
        <v>11</v>
      </c>
      <c r="E6" s="2" t="s">
        <v>12</v>
      </c>
      <c r="F6" s="19" t="s">
        <v>12</v>
      </c>
      <c r="G6" s="19"/>
      <c r="H6" s="19"/>
      <c r="I6" s="19"/>
      <c r="J6" s="19"/>
      <c r="K6" s="19" t="s">
        <v>15</v>
      </c>
    </row>
    <row r="7" spans="1:11" ht="31.5" x14ac:dyDescent="0.2">
      <c r="A7" s="18"/>
      <c r="B7" s="18"/>
      <c r="C7" s="18"/>
      <c r="D7" s="18"/>
      <c r="E7" s="2" t="s">
        <v>0</v>
      </c>
      <c r="F7" s="2" t="s">
        <v>1</v>
      </c>
      <c r="G7" s="2" t="s">
        <v>2</v>
      </c>
      <c r="H7" s="2" t="s">
        <v>3</v>
      </c>
      <c r="I7" s="2" t="s">
        <v>4</v>
      </c>
      <c r="J7" s="2" t="s">
        <v>13</v>
      </c>
      <c r="K7" s="19"/>
    </row>
    <row r="8" spans="1:11" ht="30" customHeight="1" x14ac:dyDescent="0.2">
      <c r="A8" s="3">
        <v>1</v>
      </c>
      <c r="B8" s="7" t="s">
        <v>61</v>
      </c>
      <c r="C8" s="7"/>
      <c r="D8" s="7" t="s">
        <v>68</v>
      </c>
      <c r="E8" s="3">
        <v>7</v>
      </c>
      <c r="F8" s="3">
        <v>6</v>
      </c>
      <c r="G8" s="3"/>
      <c r="H8" s="3"/>
      <c r="I8" s="3"/>
      <c r="J8" s="3">
        <f>SUM(E8:I8)</f>
        <v>13</v>
      </c>
      <c r="K8" s="10">
        <f>((E8*5+F8*4+G8*3+H8*2+I8*1)/(J8*5))*100</f>
        <v>90.769230769230774</v>
      </c>
    </row>
    <row r="9" spans="1:11" ht="30" customHeight="1" x14ac:dyDescent="0.2">
      <c r="A9" s="3"/>
      <c r="B9" s="14" t="s">
        <v>14</v>
      </c>
      <c r="C9" s="15"/>
      <c r="D9" s="16"/>
      <c r="E9" s="5">
        <f>E8/J8*100</f>
        <v>53.846153846153847</v>
      </c>
      <c r="F9" s="5">
        <f>F8/J8*100</f>
        <v>46.153846153846153</v>
      </c>
      <c r="G9" s="6">
        <f>G8/J8*100</f>
        <v>0</v>
      </c>
      <c r="H9" s="6">
        <f>H8/J8*100</f>
        <v>0</v>
      </c>
      <c r="I9" s="6">
        <f>I8/J8*100</f>
        <v>0</v>
      </c>
      <c r="J9" s="6"/>
      <c r="K9" s="10"/>
    </row>
    <row r="10" spans="1:11" ht="30" customHeight="1" x14ac:dyDescent="0.2">
      <c r="A10" s="3">
        <v>2</v>
      </c>
      <c r="B10" s="7" t="s">
        <v>67</v>
      </c>
      <c r="C10" s="7" t="s">
        <v>62</v>
      </c>
      <c r="D10" s="7" t="s">
        <v>68</v>
      </c>
      <c r="E10" s="3">
        <v>10</v>
      </c>
      <c r="F10" s="3">
        <v>3</v>
      </c>
      <c r="G10" s="3"/>
      <c r="H10" s="3"/>
      <c r="I10" s="3"/>
      <c r="J10" s="3">
        <f>SUM(E10:I10)</f>
        <v>13</v>
      </c>
      <c r="K10" s="10">
        <f>((E10*5+F10*4+G10*3+H10*2+I10*1)/(J10*5))*100</f>
        <v>95.384615384615387</v>
      </c>
    </row>
    <row r="11" spans="1:11" ht="30" customHeight="1" x14ac:dyDescent="0.2">
      <c r="A11" s="3"/>
      <c r="B11" s="14" t="s">
        <v>14</v>
      </c>
      <c r="C11" s="15"/>
      <c r="D11" s="16"/>
      <c r="E11" s="5">
        <f>E10/J10*100</f>
        <v>76.923076923076934</v>
      </c>
      <c r="F11" s="5">
        <f>F10/J10*100</f>
        <v>23.076923076923077</v>
      </c>
      <c r="G11" s="6">
        <f>G10/J10*100</f>
        <v>0</v>
      </c>
      <c r="H11" s="6">
        <f>H10/J10*100</f>
        <v>0</v>
      </c>
      <c r="I11" s="6">
        <f>I10/J10*100</f>
        <v>0</v>
      </c>
      <c r="J11" s="6"/>
      <c r="K11" s="10"/>
    </row>
    <row r="12" spans="1:11" ht="30" customHeight="1" x14ac:dyDescent="0.2">
      <c r="A12" s="3">
        <v>3</v>
      </c>
      <c r="B12" s="7" t="s">
        <v>63</v>
      </c>
      <c r="C12" s="7" t="s">
        <v>64</v>
      </c>
      <c r="D12" s="7" t="s">
        <v>69</v>
      </c>
      <c r="E12" s="3">
        <v>11</v>
      </c>
      <c r="F12" s="3">
        <v>2</v>
      </c>
      <c r="G12" s="3"/>
      <c r="H12" s="3"/>
      <c r="I12" s="3"/>
      <c r="J12" s="3">
        <f>SUM(E12:I12)</f>
        <v>13</v>
      </c>
      <c r="K12" s="10">
        <f>((E12*5+F12*4+G12*3+H12*2+I12*1)/(J12*5))*100</f>
        <v>96.92307692307692</v>
      </c>
    </row>
    <row r="13" spans="1:11" ht="30" customHeight="1" x14ac:dyDescent="0.2">
      <c r="A13" s="3"/>
      <c r="B13" s="11" t="s">
        <v>14</v>
      </c>
      <c r="C13" s="11"/>
      <c r="D13" s="11"/>
      <c r="E13" s="5">
        <f>E12/J12*100</f>
        <v>84.615384615384613</v>
      </c>
      <c r="F13" s="5">
        <f>F12/J12*100</f>
        <v>15.384615384615385</v>
      </c>
      <c r="G13" s="6">
        <f>G12/J12*100</f>
        <v>0</v>
      </c>
      <c r="H13" s="6">
        <f>H12/J12*100</f>
        <v>0</v>
      </c>
      <c r="I13" s="6">
        <f>I12/J12*100</f>
        <v>0</v>
      </c>
      <c r="J13" s="6"/>
      <c r="K13" s="10"/>
    </row>
    <row r="14" spans="1:11" ht="30" customHeight="1" x14ac:dyDescent="0.2">
      <c r="A14" s="3">
        <v>4</v>
      </c>
      <c r="B14" s="4" t="s">
        <v>65</v>
      </c>
      <c r="C14" s="7" t="s">
        <v>66</v>
      </c>
      <c r="D14" s="7" t="s">
        <v>70</v>
      </c>
      <c r="E14" s="3">
        <v>5</v>
      </c>
      <c r="F14" s="3">
        <v>6</v>
      </c>
      <c r="G14" s="3">
        <v>1</v>
      </c>
      <c r="H14" s="3"/>
      <c r="I14" s="3"/>
      <c r="J14" s="3">
        <f>SUM(E14:I14)</f>
        <v>12</v>
      </c>
      <c r="K14" s="10">
        <f>((E14*5+F14*4+G14*3+H14*2+I14*1)/(J14*5))*100</f>
        <v>86.666666666666671</v>
      </c>
    </row>
    <row r="15" spans="1:11" ht="30" customHeight="1" x14ac:dyDescent="0.2">
      <c r="A15" s="3"/>
      <c r="B15" s="11" t="s">
        <v>14</v>
      </c>
      <c r="C15" s="11"/>
      <c r="D15" s="11"/>
      <c r="E15" s="5">
        <f>E14/J14*100</f>
        <v>41.666666666666671</v>
      </c>
      <c r="F15" s="5">
        <f>F14/J14*100</f>
        <v>50</v>
      </c>
      <c r="G15" s="6">
        <f>G14/J14*100</f>
        <v>8.3333333333333321</v>
      </c>
      <c r="H15" s="6">
        <f>H14/J14*100</f>
        <v>0</v>
      </c>
      <c r="I15" s="6">
        <f>I14/J14*100</f>
        <v>0</v>
      </c>
      <c r="J15" s="6"/>
      <c r="K15" s="10"/>
    </row>
    <row r="16" spans="1:11" x14ac:dyDescent="0.2">
      <c r="A16" s="3">
        <v>5</v>
      </c>
      <c r="B16" s="4" t="s">
        <v>72</v>
      </c>
      <c r="C16" s="7" t="s">
        <v>21</v>
      </c>
      <c r="D16" s="7" t="s">
        <v>71</v>
      </c>
      <c r="E16" s="3">
        <v>8</v>
      </c>
      <c r="F16" s="3">
        <v>4</v>
      </c>
      <c r="G16" s="3"/>
      <c r="H16" s="3"/>
      <c r="I16" s="3"/>
      <c r="J16" s="3">
        <f>SUM(E16:I16)</f>
        <v>12</v>
      </c>
      <c r="K16" s="10">
        <f>((E16*5+F16*4+G16*3+H16*2+I16*1)/(J16*5))*100</f>
        <v>93.333333333333329</v>
      </c>
    </row>
    <row r="17" spans="1:11" ht="30" customHeight="1" x14ac:dyDescent="0.2">
      <c r="A17" s="3"/>
      <c r="B17" s="11" t="s">
        <v>14</v>
      </c>
      <c r="C17" s="11"/>
      <c r="D17" s="11"/>
      <c r="E17" s="5">
        <f>E16/J16*100</f>
        <v>66.666666666666657</v>
      </c>
      <c r="F17" s="5">
        <f>F16/J16*100</f>
        <v>33.333333333333329</v>
      </c>
      <c r="G17" s="5">
        <f>G16/J16*100</f>
        <v>0</v>
      </c>
      <c r="H17" s="6">
        <f>H16/J16*100</f>
        <v>0</v>
      </c>
      <c r="I17" s="6">
        <f>I16/J16*100</f>
        <v>0</v>
      </c>
      <c r="J17" s="6"/>
      <c r="K17" s="10"/>
    </row>
  </sheetData>
  <mergeCells count="20">
    <mergeCell ref="A1:K1"/>
    <mergeCell ref="A5:D5"/>
    <mergeCell ref="A6:A7"/>
    <mergeCell ref="B6:B7"/>
    <mergeCell ref="C6:C7"/>
    <mergeCell ref="D6:D7"/>
    <mergeCell ref="F6:J6"/>
    <mergeCell ref="K6:K7"/>
    <mergeCell ref="A3:K3"/>
    <mergeCell ref="A2:K2"/>
    <mergeCell ref="K14:K15"/>
    <mergeCell ref="B15:D15"/>
    <mergeCell ref="K16:K17"/>
    <mergeCell ref="B17:D17"/>
    <mergeCell ref="K8:K9"/>
    <mergeCell ref="B9:D9"/>
    <mergeCell ref="K10:K11"/>
    <mergeCell ref="B11:D11"/>
    <mergeCell ref="K12:K13"/>
    <mergeCell ref="B13:D13"/>
  </mergeCells>
  <pageMargins left="0.7" right="0.7" top="0.33" bottom="0.17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>
      <selection activeCell="O9" sqref="O9"/>
    </sheetView>
  </sheetViews>
  <sheetFormatPr defaultRowHeight="14.25" x14ac:dyDescent="0.2"/>
  <cols>
    <col min="1" max="1" width="6.28515625" style="8" bestFit="1" customWidth="1"/>
    <col min="2" max="2" width="31.42578125" style="1" bestFit="1" customWidth="1"/>
    <col min="3" max="3" width="19.140625" style="1" bestFit="1" customWidth="1"/>
    <col min="4" max="4" width="12.42578125" style="1" bestFit="1" customWidth="1"/>
    <col min="5" max="5" width="10.85546875" style="1" hidden="1" customWidth="1"/>
    <col min="6" max="9" width="9.140625" style="1" hidden="1" customWidth="1"/>
    <col min="10" max="10" width="6" style="1" hidden="1" customWidth="1"/>
    <col min="11" max="11" width="15.85546875" style="1" bestFit="1" customWidth="1"/>
    <col min="12" max="16384" width="9.140625" style="1"/>
  </cols>
  <sheetData>
    <row r="1" spans="1:11" ht="15.7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customHeight="1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15.75" x14ac:dyDescent="0.25">
      <c r="A5" s="17" t="s">
        <v>85</v>
      </c>
      <c r="B5" s="17"/>
      <c r="C5" s="17"/>
      <c r="D5" s="17"/>
    </row>
    <row r="6" spans="1:11" ht="15.75" x14ac:dyDescent="0.2">
      <c r="A6" s="18" t="s">
        <v>9</v>
      </c>
      <c r="B6" s="18" t="s">
        <v>8</v>
      </c>
      <c r="C6" s="18" t="s">
        <v>10</v>
      </c>
      <c r="D6" s="18" t="s">
        <v>11</v>
      </c>
      <c r="E6" s="2" t="s">
        <v>12</v>
      </c>
      <c r="F6" s="19" t="s">
        <v>12</v>
      </c>
      <c r="G6" s="19"/>
      <c r="H6" s="19"/>
      <c r="I6" s="19"/>
      <c r="J6" s="19"/>
      <c r="K6" s="19" t="s">
        <v>15</v>
      </c>
    </row>
    <row r="7" spans="1:11" ht="31.5" x14ac:dyDescent="0.2">
      <c r="A7" s="18"/>
      <c r="B7" s="18"/>
      <c r="C7" s="18"/>
      <c r="D7" s="18"/>
      <c r="E7" s="2" t="s">
        <v>0</v>
      </c>
      <c r="F7" s="2" t="s">
        <v>1</v>
      </c>
      <c r="G7" s="2" t="s">
        <v>2</v>
      </c>
      <c r="H7" s="2" t="s">
        <v>3</v>
      </c>
      <c r="I7" s="2" t="s">
        <v>4</v>
      </c>
      <c r="J7" s="2" t="s">
        <v>13</v>
      </c>
      <c r="K7" s="19"/>
    </row>
    <row r="8" spans="1:11" ht="28.5" x14ac:dyDescent="0.2">
      <c r="A8" s="3">
        <v>1</v>
      </c>
      <c r="B8" s="4" t="s">
        <v>73</v>
      </c>
      <c r="C8" s="4" t="s">
        <v>25</v>
      </c>
      <c r="D8" s="4" t="s">
        <v>80</v>
      </c>
      <c r="E8" s="3">
        <v>6</v>
      </c>
      <c r="F8" s="3">
        <v>4</v>
      </c>
      <c r="G8" s="3"/>
      <c r="H8" s="3"/>
      <c r="I8" s="3"/>
      <c r="J8" s="3">
        <f>SUM(E8:I8)</f>
        <v>10</v>
      </c>
      <c r="K8" s="10">
        <f>((E8*5+F8*4+G8*3+H8*2+I8*1)/(J8*5))*100</f>
        <v>92</v>
      </c>
    </row>
    <row r="9" spans="1:11" ht="20.100000000000001" customHeight="1" x14ac:dyDescent="0.2">
      <c r="A9" s="3"/>
      <c r="B9" s="14" t="s">
        <v>14</v>
      </c>
      <c r="C9" s="15"/>
      <c r="D9" s="16"/>
      <c r="E9" s="5">
        <f>E8/J8*100</f>
        <v>60</v>
      </c>
      <c r="F9" s="5">
        <f>F8/J8*100</f>
        <v>40</v>
      </c>
      <c r="G9" s="6">
        <f>G8/J8*100</f>
        <v>0</v>
      </c>
      <c r="H9" s="6">
        <f>H8/J8*100</f>
        <v>0</v>
      </c>
      <c r="I9" s="6">
        <f>I8/J8*100</f>
        <v>0</v>
      </c>
      <c r="J9" s="6"/>
      <c r="K9" s="10"/>
    </row>
    <row r="10" spans="1:11" ht="28.5" customHeight="1" x14ac:dyDescent="0.2">
      <c r="A10" s="3">
        <v>2</v>
      </c>
      <c r="B10" s="4" t="s">
        <v>67</v>
      </c>
      <c r="C10" s="4" t="s">
        <v>74</v>
      </c>
      <c r="D10" s="4" t="s">
        <v>80</v>
      </c>
      <c r="E10" s="3">
        <v>9</v>
      </c>
      <c r="F10" s="3"/>
      <c r="G10" s="3">
        <v>1</v>
      </c>
      <c r="H10" s="3"/>
      <c r="I10" s="3"/>
      <c r="J10" s="3">
        <f>SUM(E10:I10)</f>
        <v>10</v>
      </c>
      <c r="K10" s="10">
        <f>((E10*5+F10*4+G10*3+H10*2+I10*1)/(J10*5))*100</f>
        <v>96</v>
      </c>
    </row>
    <row r="11" spans="1:11" ht="20.100000000000001" customHeight="1" x14ac:dyDescent="0.2">
      <c r="A11" s="3"/>
      <c r="B11" s="14" t="s">
        <v>14</v>
      </c>
      <c r="C11" s="15"/>
      <c r="D11" s="16"/>
      <c r="E11" s="5">
        <f>E10/J10*100</f>
        <v>90</v>
      </c>
      <c r="F11" s="5">
        <f>F10/J10*100</f>
        <v>0</v>
      </c>
      <c r="G11" s="6">
        <f>G10/J10*100</f>
        <v>10</v>
      </c>
      <c r="H11" s="6">
        <f>H10/J10*100</f>
        <v>0</v>
      </c>
      <c r="I11" s="6">
        <f>I10/J10*100</f>
        <v>0</v>
      </c>
      <c r="J11" s="6"/>
      <c r="K11" s="10"/>
    </row>
    <row r="12" spans="1:11" ht="28.5" x14ac:dyDescent="0.2">
      <c r="A12" s="3">
        <v>6</v>
      </c>
      <c r="B12" s="4" t="s">
        <v>79</v>
      </c>
      <c r="C12" s="4"/>
      <c r="D12" s="4" t="s">
        <v>83</v>
      </c>
      <c r="E12" s="3">
        <v>5</v>
      </c>
      <c r="F12" s="3">
        <v>3</v>
      </c>
      <c r="G12" s="3">
        <v>2</v>
      </c>
      <c r="H12" s="3"/>
      <c r="I12" s="3"/>
      <c r="J12" s="3">
        <f>SUM(E12:I12)</f>
        <v>10</v>
      </c>
      <c r="K12" s="10">
        <f>((E12*5+F12*4+G12*3+H12*2+I12*1)/(J12*5))*100</f>
        <v>86</v>
      </c>
    </row>
    <row r="13" spans="1:11" ht="20.100000000000001" customHeight="1" x14ac:dyDescent="0.2">
      <c r="A13" s="3"/>
      <c r="B13" s="11" t="s">
        <v>14</v>
      </c>
      <c r="C13" s="11"/>
      <c r="D13" s="11"/>
      <c r="E13" s="5">
        <f>E12/J12*100</f>
        <v>50</v>
      </c>
      <c r="F13" s="5">
        <f>F12/J12*100</f>
        <v>30</v>
      </c>
      <c r="G13" s="6">
        <f>G12/J12*100</f>
        <v>20</v>
      </c>
      <c r="H13" s="6">
        <f>H12/J12*100</f>
        <v>0</v>
      </c>
      <c r="I13" s="6">
        <f>I12/J12*100</f>
        <v>0</v>
      </c>
      <c r="J13" s="6"/>
      <c r="K13" s="10"/>
    </row>
    <row r="14" spans="1:11" ht="26.25" customHeight="1" x14ac:dyDescent="0.2">
      <c r="A14" s="3">
        <v>3</v>
      </c>
      <c r="B14" s="4" t="s">
        <v>75</v>
      </c>
      <c r="C14" s="4"/>
      <c r="D14" s="4" t="s">
        <v>81</v>
      </c>
      <c r="E14" s="3">
        <v>7</v>
      </c>
      <c r="F14" s="3">
        <v>2</v>
      </c>
      <c r="G14" s="3">
        <v>1</v>
      </c>
      <c r="H14" s="3"/>
      <c r="I14" s="3"/>
      <c r="J14" s="3">
        <f>SUM(E14:I14)</f>
        <v>10</v>
      </c>
      <c r="K14" s="10">
        <f>((E14*5+F14*4+G14*3+H14*2+I14*1)/(J14*5))*100</f>
        <v>92</v>
      </c>
    </row>
    <row r="15" spans="1:11" ht="20.100000000000001" customHeight="1" x14ac:dyDescent="0.2">
      <c r="A15" s="3"/>
      <c r="B15" s="11" t="s">
        <v>14</v>
      </c>
      <c r="C15" s="11"/>
      <c r="D15" s="11"/>
      <c r="E15" s="6">
        <f>E14/J14*100</f>
        <v>70</v>
      </c>
      <c r="F15" s="6">
        <f>F14/J14*100</f>
        <v>20</v>
      </c>
      <c r="G15" s="6">
        <f>G14/J14*100</f>
        <v>10</v>
      </c>
      <c r="H15" s="6">
        <f>H14/J14*100</f>
        <v>0</v>
      </c>
      <c r="I15" s="6">
        <f>I14/J14*100</f>
        <v>0</v>
      </c>
      <c r="J15" s="6"/>
      <c r="K15" s="10"/>
    </row>
    <row r="16" spans="1:11" ht="31.5" customHeight="1" x14ac:dyDescent="0.2">
      <c r="A16" s="3">
        <v>4</v>
      </c>
      <c r="B16" s="4" t="s">
        <v>76</v>
      </c>
      <c r="C16" s="4" t="s">
        <v>21</v>
      </c>
      <c r="D16" s="4" t="s">
        <v>81</v>
      </c>
      <c r="E16" s="3">
        <v>8</v>
      </c>
      <c r="F16" s="3">
        <v>2</v>
      </c>
      <c r="G16" s="3"/>
      <c r="H16" s="3"/>
      <c r="I16" s="3"/>
      <c r="J16" s="3">
        <f>SUM(E16:I16)</f>
        <v>10</v>
      </c>
      <c r="K16" s="10">
        <f>((E16*5+F16*4+G16*3+H16*2+I16*1)/(J16*5))*100</f>
        <v>96</v>
      </c>
    </row>
    <row r="17" spans="1:11" ht="20.100000000000001" customHeight="1" x14ac:dyDescent="0.2">
      <c r="A17" s="3"/>
      <c r="B17" s="11" t="s">
        <v>14</v>
      </c>
      <c r="C17" s="11"/>
      <c r="D17" s="11"/>
      <c r="E17" s="5">
        <f>E16/J16*100</f>
        <v>80</v>
      </c>
      <c r="F17" s="5">
        <f>F16/J16*100</f>
        <v>20</v>
      </c>
      <c r="G17" s="6">
        <f>G16/J16*100</f>
        <v>0</v>
      </c>
      <c r="H17" s="6">
        <f>H16/J16*100</f>
        <v>0</v>
      </c>
      <c r="I17" s="6">
        <f>I16/J16*100</f>
        <v>0</v>
      </c>
      <c r="J17" s="6"/>
      <c r="K17" s="10"/>
    </row>
    <row r="18" spans="1:11" ht="27" customHeight="1" x14ac:dyDescent="0.2">
      <c r="A18" s="3">
        <v>5</v>
      </c>
      <c r="B18" s="4" t="s">
        <v>77</v>
      </c>
      <c r="C18" s="4" t="s">
        <v>78</v>
      </c>
      <c r="D18" s="4" t="s">
        <v>82</v>
      </c>
      <c r="E18" s="3">
        <v>8</v>
      </c>
      <c r="F18" s="3">
        <v>2</v>
      </c>
      <c r="G18" s="3"/>
      <c r="H18" s="3"/>
      <c r="I18" s="3"/>
      <c r="J18" s="3">
        <f>SUM(E18:I18)</f>
        <v>10</v>
      </c>
      <c r="K18" s="10">
        <f>((E18*5+F18*4+G18*3+H18*2+I18*1)/(J18*5))*100</f>
        <v>96</v>
      </c>
    </row>
    <row r="19" spans="1:11" ht="20.100000000000001" customHeight="1" x14ac:dyDescent="0.2">
      <c r="A19" s="3"/>
      <c r="B19" s="11" t="s">
        <v>14</v>
      </c>
      <c r="C19" s="11"/>
      <c r="D19" s="11"/>
      <c r="E19" s="5">
        <f>E18/J18*100</f>
        <v>80</v>
      </c>
      <c r="F19" s="5">
        <f>F18/J18*100</f>
        <v>20</v>
      </c>
      <c r="G19" s="6">
        <f>G18/J18*100</f>
        <v>0</v>
      </c>
      <c r="H19" s="6">
        <f>H18/J18*100</f>
        <v>0</v>
      </c>
      <c r="I19" s="6">
        <f>I18/J18*100</f>
        <v>0</v>
      </c>
      <c r="J19" s="6"/>
      <c r="K19" s="10"/>
    </row>
  </sheetData>
  <mergeCells count="22">
    <mergeCell ref="K16:K17"/>
    <mergeCell ref="B17:D17"/>
    <mergeCell ref="K12:K13"/>
    <mergeCell ref="B13:D13"/>
    <mergeCell ref="K18:K19"/>
    <mergeCell ref="B19:D19"/>
    <mergeCell ref="K8:K9"/>
    <mergeCell ref="B9:D9"/>
    <mergeCell ref="K10:K11"/>
    <mergeCell ref="B11:D11"/>
    <mergeCell ref="K14:K15"/>
    <mergeCell ref="B15:D15"/>
    <mergeCell ref="A1:K1"/>
    <mergeCell ref="A3:K3"/>
    <mergeCell ref="A5:D5"/>
    <mergeCell ref="A6:A7"/>
    <mergeCell ref="B6:B7"/>
    <mergeCell ref="C6:C7"/>
    <mergeCell ref="D6:D7"/>
    <mergeCell ref="F6:J6"/>
    <mergeCell ref="K6:K7"/>
    <mergeCell ref="A2:K2"/>
  </mergeCells>
  <pageMargins left="0.7" right="0.47" top="0.53" bottom="0.45" header="0.5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O12" sqref="O12"/>
    </sheetView>
  </sheetViews>
  <sheetFormatPr defaultRowHeight="15" x14ac:dyDescent="0.25"/>
  <cols>
    <col min="2" max="2" width="22.140625" customWidth="1"/>
    <col min="4" max="4" width="16.85546875" customWidth="1"/>
    <col min="5" max="5" width="10.7109375" hidden="1" customWidth="1"/>
    <col min="6" max="10" width="9.140625" hidden="1" customWidth="1"/>
  </cols>
  <sheetData>
    <row r="1" spans="1:11" ht="15.75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3" t="s">
        <v>44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7" t="s">
        <v>84</v>
      </c>
      <c r="B5" s="17"/>
      <c r="C5" s="17"/>
      <c r="D5" s="17"/>
      <c r="E5" s="1"/>
      <c r="F5" s="1"/>
      <c r="G5" s="1"/>
      <c r="H5" s="1"/>
      <c r="I5" s="1"/>
      <c r="J5" s="1"/>
      <c r="K5" s="1"/>
    </row>
    <row r="6" spans="1:11" ht="15.75" x14ac:dyDescent="0.25">
      <c r="A6" s="18" t="s">
        <v>9</v>
      </c>
      <c r="B6" s="18" t="s">
        <v>8</v>
      </c>
      <c r="C6" s="18" t="s">
        <v>10</v>
      </c>
      <c r="D6" s="18" t="s">
        <v>11</v>
      </c>
      <c r="E6" s="9" t="s">
        <v>12</v>
      </c>
      <c r="F6" s="19" t="s">
        <v>12</v>
      </c>
      <c r="G6" s="19"/>
      <c r="H6" s="19"/>
      <c r="I6" s="19"/>
      <c r="J6" s="19"/>
      <c r="K6" s="19" t="s">
        <v>15</v>
      </c>
    </row>
    <row r="7" spans="1:11" ht="31.5" x14ac:dyDescent="0.25">
      <c r="A7" s="18"/>
      <c r="B7" s="18"/>
      <c r="C7" s="18"/>
      <c r="D7" s="18"/>
      <c r="E7" s="9" t="s">
        <v>0</v>
      </c>
      <c r="F7" s="9" t="s">
        <v>1</v>
      </c>
      <c r="G7" s="9" t="s">
        <v>2</v>
      </c>
      <c r="H7" s="9" t="s">
        <v>3</v>
      </c>
      <c r="I7" s="9" t="s">
        <v>4</v>
      </c>
      <c r="J7" s="9" t="s">
        <v>13</v>
      </c>
      <c r="K7" s="19"/>
    </row>
    <row r="8" spans="1:11" s="1" customFormat="1" ht="57" x14ac:dyDescent="0.2">
      <c r="A8" s="3">
        <v>1</v>
      </c>
      <c r="B8" s="4" t="s">
        <v>86</v>
      </c>
      <c r="C8" s="4" t="s">
        <v>26</v>
      </c>
      <c r="D8" s="4" t="s">
        <v>87</v>
      </c>
      <c r="E8" s="3">
        <v>1</v>
      </c>
      <c r="F8" s="3">
        <v>1</v>
      </c>
      <c r="G8" s="3">
        <v>3</v>
      </c>
      <c r="H8" s="3">
        <v>1</v>
      </c>
      <c r="I8" s="3">
        <v>3</v>
      </c>
      <c r="J8" s="3">
        <f>SUM(E8:I8)</f>
        <v>9</v>
      </c>
      <c r="K8" s="10">
        <f>((E8*5+F8*4+G8*3+H8*2+I8*1)/(J8*5))*100</f>
        <v>51.111111111111107</v>
      </c>
    </row>
    <row r="9" spans="1:11" s="1" customFormat="1" ht="20.100000000000001" customHeight="1" x14ac:dyDescent="0.2">
      <c r="A9" s="3"/>
      <c r="B9" s="11" t="s">
        <v>14</v>
      </c>
      <c r="C9" s="11"/>
      <c r="D9" s="11"/>
      <c r="E9" s="5">
        <f>E8/J8*100</f>
        <v>11.111111111111111</v>
      </c>
      <c r="F9" s="5">
        <f>F8/J8*100</f>
        <v>11.111111111111111</v>
      </c>
      <c r="G9" s="6">
        <f>G8/J8*100</f>
        <v>33.333333333333329</v>
      </c>
      <c r="H9" s="6">
        <f>H8/J8*100</f>
        <v>11.111111111111111</v>
      </c>
      <c r="I9" s="6">
        <f>I8/J8*100</f>
        <v>33.333333333333329</v>
      </c>
      <c r="J9" s="6"/>
      <c r="K9" s="10"/>
    </row>
    <row r="10" spans="1:11" s="1" customFormat="1" ht="20.100000000000001" customHeight="1" x14ac:dyDescent="0.2">
      <c r="A10" s="3">
        <v>2</v>
      </c>
      <c r="B10" s="23" t="s">
        <v>22</v>
      </c>
      <c r="C10" s="24"/>
      <c r="D10" s="25"/>
      <c r="E10" s="3">
        <v>3</v>
      </c>
      <c r="F10" s="3">
        <v>3</v>
      </c>
      <c r="G10" s="3">
        <v>2</v>
      </c>
      <c r="H10" s="3">
        <v>1</v>
      </c>
      <c r="I10" s="3"/>
      <c r="J10" s="3">
        <f>SUM(E10:I10)</f>
        <v>9</v>
      </c>
      <c r="K10" s="10">
        <f>((E10*5+F10*4+G10*3+H10*2+I10*1)/(J10*5))*100</f>
        <v>77.777777777777786</v>
      </c>
    </row>
    <row r="11" spans="1:11" s="1" customFormat="1" ht="20.100000000000001" customHeight="1" x14ac:dyDescent="0.2">
      <c r="A11" s="3"/>
      <c r="B11" s="11" t="s">
        <v>14</v>
      </c>
      <c r="C11" s="11"/>
      <c r="D11" s="11"/>
      <c r="E11" s="5">
        <f>E10/J10*100</f>
        <v>33.333333333333329</v>
      </c>
      <c r="F11" s="5">
        <f>F10/J10*100</f>
        <v>33.333333333333329</v>
      </c>
      <c r="G11" s="6">
        <f>G10/J10*100</f>
        <v>22.222222222222221</v>
      </c>
      <c r="H11" s="6">
        <f>H10/J10*100</f>
        <v>11.111111111111111</v>
      </c>
      <c r="I11" s="6">
        <f>I10/J10*100</f>
        <v>0</v>
      </c>
      <c r="J11" s="6"/>
      <c r="K11" s="10"/>
    </row>
    <row r="12" spans="1:11" s="1" customFormat="1" ht="20.100000000000001" customHeight="1" x14ac:dyDescent="0.2">
      <c r="A12" s="3">
        <v>3</v>
      </c>
      <c r="B12" s="23" t="s">
        <v>23</v>
      </c>
      <c r="C12" s="24"/>
      <c r="D12" s="25"/>
      <c r="E12" s="3">
        <v>2</v>
      </c>
      <c r="F12" s="3">
        <v>1</v>
      </c>
      <c r="G12" s="3">
        <v>3</v>
      </c>
      <c r="H12" s="3">
        <v>3</v>
      </c>
      <c r="I12" s="3"/>
      <c r="J12" s="3">
        <f>SUM(E12:I12)</f>
        <v>9</v>
      </c>
      <c r="K12" s="10">
        <f>((E12*5+F12*4+G12*3+H12*2+I12*1)/(J12*5))*100</f>
        <v>64.444444444444443</v>
      </c>
    </row>
    <row r="13" spans="1:11" s="1" customFormat="1" ht="20.100000000000001" customHeight="1" x14ac:dyDescent="0.2">
      <c r="A13" s="3"/>
      <c r="B13" s="11" t="s">
        <v>14</v>
      </c>
      <c r="C13" s="11"/>
      <c r="D13" s="11"/>
      <c r="E13" s="5">
        <f>E12/J12*100</f>
        <v>22.222222222222221</v>
      </c>
      <c r="F13" s="5">
        <f>F12/J12*100</f>
        <v>11.111111111111111</v>
      </c>
      <c r="G13" s="6">
        <f>G12/J12*100</f>
        <v>33.333333333333329</v>
      </c>
      <c r="H13" s="6">
        <f>H12/J12*100</f>
        <v>33.333333333333329</v>
      </c>
      <c r="I13" s="6">
        <f>I12/J12*100</f>
        <v>0</v>
      </c>
      <c r="J13" s="6"/>
      <c r="K13" s="10"/>
    </row>
    <row r="14" spans="1:11" s="1" customFormat="1" ht="20.100000000000001" customHeight="1" x14ac:dyDescent="0.2">
      <c r="A14" s="3">
        <v>4</v>
      </c>
      <c r="B14" s="23" t="s">
        <v>17</v>
      </c>
      <c r="C14" s="24"/>
      <c r="D14" s="25"/>
      <c r="E14" s="3"/>
      <c r="F14" s="3">
        <v>5</v>
      </c>
      <c r="G14" s="3">
        <v>1</v>
      </c>
      <c r="H14" s="3">
        <v>2</v>
      </c>
      <c r="I14" s="3"/>
      <c r="J14" s="3">
        <f>SUM(E14:I14)</f>
        <v>8</v>
      </c>
      <c r="K14" s="10">
        <f>((E14*5+F14*4+G14*3+H14*2+I14*1)/(J14*5))*100</f>
        <v>67.5</v>
      </c>
    </row>
    <row r="15" spans="1:11" s="1" customFormat="1" ht="20.100000000000001" customHeight="1" x14ac:dyDescent="0.2">
      <c r="A15" s="3"/>
      <c r="B15" s="11" t="s">
        <v>14</v>
      </c>
      <c r="C15" s="11"/>
      <c r="D15" s="11"/>
      <c r="E15" s="5">
        <f>E14/J14*100</f>
        <v>0</v>
      </c>
      <c r="F15" s="5">
        <f>F14/J14*100</f>
        <v>62.5</v>
      </c>
      <c r="G15" s="6">
        <f>G14/J14*100</f>
        <v>12.5</v>
      </c>
      <c r="H15" s="6">
        <f>H14/J14*100</f>
        <v>25</v>
      </c>
      <c r="I15" s="6">
        <f>I14/J14*100</f>
        <v>0</v>
      </c>
      <c r="J15" s="6"/>
      <c r="K15" s="10"/>
    </row>
  </sheetData>
  <mergeCells count="21">
    <mergeCell ref="A1:K1"/>
    <mergeCell ref="A2:K2"/>
    <mergeCell ref="A3:K3"/>
    <mergeCell ref="A5:D5"/>
    <mergeCell ref="A6:A7"/>
    <mergeCell ref="B6:B7"/>
    <mergeCell ref="C6:C7"/>
    <mergeCell ref="D6:D7"/>
    <mergeCell ref="F6:J6"/>
    <mergeCell ref="K6:K7"/>
    <mergeCell ref="K8:K9"/>
    <mergeCell ref="B9:D9"/>
    <mergeCell ref="K10:K11"/>
    <mergeCell ref="B11:D11"/>
    <mergeCell ref="K12:K13"/>
    <mergeCell ref="B13:D13"/>
    <mergeCell ref="K14:K15"/>
    <mergeCell ref="B15:D15"/>
    <mergeCell ref="B10:D10"/>
    <mergeCell ref="B12:D12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 &amp; 6</vt:lpstr>
      <vt:lpstr>'Week 2'!Print_Titles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Atul</dc:creator>
  <cp:lastModifiedBy>Library</cp:lastModifiedBy>
  <cp:lastPrinted>2016-11-04T08:21:34Z</cp:lastPrinted>
  <dcterms:created xsi:type="dcterms:W3CDTF">2013-03-05T09:39:39Z</dcterms:created>
  <dcterms:modified xsi:type="dcterms:W3CDTF">2016-11-28T16:50:03Z</dcterms:modified>
</cp:coreProperties>
</file>